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pankar-Admin\Procurement\Profile Sheet\"/>
    </mc:Choice>
  </mc:AlternateContent>
  <xr:revisionPtr revIDLastSave="0" documentId="13_ncr:1_{FABB77B8-252C-411E-9C55-1D8D997B850F}" xr6:coauthVersionLast="47" xr6:coauthVersionMax="47" xr10:uidLastSave="{00000000-0000-0000-0000-000000000000}"/>
  <bookViews>
    <workbookView xWindow="-108" yWindow="-108" windowWidth="23256" windowHeight="12576" activeTab="1" xr2:uid="{F8062AC8-CB6D-4FA5-A93C-EF86748FFB7D}"/>
  </bookViews>
  <sheets>
    <sheet name="Summary of BoQ" sheetId="11" r:id="rId1"/>
    <sheet name="BoQ, Part-C" sheetId="14" r:id="rId2"/>
  </sheets>
  <definedNames>
    <definedName name="_xlnm.Print_Area" localSheetId="1">'BoQ, Part-C'!$A$1:$G$19</definedName>
    <definedName name="_xlnm.Print_Area" localSheetId="0">'Summary of BoQ'!$A$2:$D$5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1" l="1"/>
  <c r="C5" i="11" s="1"/>
  <c r="F5" i="14"/>
  <c r="F13" i="14"/>
  <c r="F6" i="14" l="1"/>
  <c r="F10" i="14"/>
  <c r="F11" i="14"/>
  <c r="F7" i="14"/>
  <c r="F12" i="14"/>
  <c r="F8" i="14"/>
  <c r="F14" i="14"/>
  <c r="F4" i="14"/>
  <c r="F15" i="14"/>
  <c r="F9" i="14"/>
  <c r="F16" i="14" l="1"/>
  <c r="F17" i="14" s="1"/>
  <c r="F18" i="14" s="1"/>
</calcChain>
</file>

<file path=xl/sharedStrings.xml><?xml version="1.0" encoding="utf-8"?>
<sst xmlns="http://schemas.openxmlformats.org/spreadsheetml/2006/main" count="49" uniqueCount="41">
  <si>
    <t xml:space="preserve">Unit </t>
  </si>
  <si>
    <t xml:space="preserve">Quantity </t>
  </si>
  <si>
    <t xml:space="preserve">Remarks </t>
  </si>
  <si>
    <t>Total Amount (including Vat &amp; AIT)</t>
  </si>
  <si>
    <t>Name of the Items</t>
  </si>
  <si>
    <t>Amount 
in Taka</t>
  </si>
  <si>
    <t>Sl.
No</t>
  </si>
  <si>
    <t>Item No.</t>
  </si>
  <si>
    <t>Description of Items</t>
  </si>
  <si>
    <t>Unit Rate, Tk</t>
  </si>
  <si>
    <t>Amount , Tk</t>
  </si>
  <si>
    <t>kg</t>
  </si>
  <si>
    <t>Kg</t>
  </si>
  <si>
    <r>
      <t xml:space="preserve">0.27 mm thick </t>
    </r>
    <r>
      <rPr>
        <b/>
        <sz val="16"/>
        <color theme="1"/>
        <rFont val="Calibri"/>
        <family val="2"/>
        <scheme val="minor"/>
      </rPr>
      <t>GI plain sheet ridging</t>
    </r>
    <r>
      <rPr>
        <sz val="16"/>
        <color theme="1"/>
        <rFont val="Calibri"/>
        <family val="2"/>
        <scheme val="minor"/>
      </rPr>
      <t xml:space="preserve"> with 300 mm lap on either side fitted and fixed with galvanized bolts and nuts etc. all complete and accepted by the Engineer-In-charge.</t>
    </r>
  </si>
  <si>
    <r>
      <rPr>
        <b/>
        <sz val="16"/>
        <color theme="1"/>
        <rFont val="Calibri"/>
        <family val="2"/>
        <scheme val="minor"/>
      </rPr>
      <t xml:space="preserve">Premium Synthetic Enamel Paint </t>
    </r>
    <r>
      <rPr>
        <sz val="16"/>
        <color theme="1"/>
        <rFont val="Calibri"/>
        <family val="2"/>
        <scheme val="minor"/>
      </rPr>
      <t>of approved best quality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and colour delivered fron athorized local agent of the manufacture ( Berger/ Elit or equivalent),all complete and accepted by the Engineer-In-charge.</t>
    </r>
  </si>
  <si>
    <t>Pcs</t>
  </si>
  <si>
    <t>metre</t>
  </si>
  <si>
    <r>
      <t xml:space="preserve">Supply of </t>
    </r>
    <r>
      <rPr>
        <b/>
        <sz val="16"/>
        <color theme="1"/>
        <rFont val="Calibri"/>
        <family val="2"/>
        <scheme val="minor"/>
      </rPr>
      <t>Eave Gutter by 300 mm thick</t>
    </r>
    <r>
      <rPr>
        <sz val="16"/>
        <color theme="1"/>
        <rFont val="Calibri"/>
        <family val="2"/>
        <scheme val="minor"/>
      </rPr>
      <t xml:space="preserve"> MS plate with necessary accessories and required pre installed formwork and supply and carring all materials etc. all complete and accepted by the Engineer-In-charge.</t>
    </r>
  </si>
  <si>
    <r>
      <t xml:space="preserve">Supply of </t>
    </r>
    <r>
      <rPr>
        <b/>
        <sz val="16"/>
        <color theme="1"/>
        <rFont val="Calibri"/>
        <family val="2"/>
        <scheme val="minor"/>
      </rPr>
      <t>5mm double bubble Insulation</t>
    </r>
    <r>
      <rPr>
        <sz val="16"/>
        <color theme="1"/>
        <rFont val="Calibri"/>
        <family val="2"/>
        <scheme val="minor"/>
      </rPr>
      <t xml:space="preserve"> with necessary accessories and required pre installed formwork and supply and carring all materials etc. all complete and accepted by the Engineer-In-charge.</t>
    </r>
  </si>
  <si>
    <t>Sqm</t>
  </si>
  <si>
    <r>
      <rPr>
        <b/>
        <sz val="16"/>
        <color theme="1"/>
        <rFont val="Calibri"/>
        <family val="2"/>
        <scheme val="minor"/>
      </rPr>
      <t>Removing</t>
    </r>
    <r>
      <rPr>
        <sz val="16"/>
        <color theme="1"/>
        <rFont val="Calibri"/>
        <family val="2"/>
        <scheme val="minor"/>
      </rPr>
      <t xml:space="preserve"> of roof sheeting &amp; all accessories etc.</t>
    </r>
  </si>
  <si>
    <t>Summary of Bill of Quantities (BoQ)</t>
  </si>
  <si>
    <t>Total Amount (Including VAT &amp; AIT)</t>
  </si>
  <si>
    <t>Say, Total Amount (Including VAT &amp; AIT)</t>
  </si>
  <si>
    <t>Total Amount</t>
  </si>
  <si>
    <r>
      <t>Supply and fixing of</t>
    </r>
    <r>
      <rPr>
        <b/>
        <sz val="16"/>
        <color theme="1"/>
        <rFont val="Calibri"/>
        <family val="2"/>
        <scheme val="minor"/>
      </rPr>
      <t xml:space="preserve"> connection bolts </t>
    </r>
    <r>
      <rPr>
        <sz val="16"/>
        <color theme="1"/>
        <rFont val="Calibri"/>
        <family val="2"/>
        <scheme val="minor"/>
      </rPr>
      <t>with nut and washer according to "</t>
    </r>
    <r>
      <rPr>
        <b/>
        <sz val="16"/>
        <color theme="1"/>
        <rFont val="Calibri"/>
        <family val="2"/>
        <scheme val="minor"/>
      </rPr>
      <t>ASTM A325 Type 1</t>
    </r>
    <r>
      <rPr>
        <sz val="16"/>
        <color theme="1"/>
        <rFont val="Calibri"/>
        <family val="2"/>
        <scheme val="minor"/>
      </rPr>
      <t xml:space="preserve"> or equivalent with Fu=720 Mpa. all complete ar per Engineer-In-charge.</t>
    </r>
  </si>
  <si>
    <r>
      <t xml:space="preserve">Supply and fitting, fixing of </t>
    </r>
    <r>
      <rPr>
        <b/>
        <sz val="16"/>
        <color theme="1"/>
        <rFont val="Calibri"/>
        <family val="2"/>
        <scheme val="minor"/>
      </rPr>
      <t>150 mm uPVC rain water down pipe</t>
    </r>
    <r>
      <rPr>
        <sz val="16"/>
        <color theme="1"/>
        <rFont val="Calibri"/>
        <family val="2"/>
        <scheme val="minor"/>
      </rPr>
      <t xml:space="preserve"> with necessary  accessories as per design.all complete and accepted by the Engineer-In-charge.</t>
    </r>
  </si>
  <si>
    <t>Add  Govt VAT &amp; AIT</t>
  </si>
  <si>
    <t>Any item quantity of the BoQ  may be varied as per practical need.</t>
  </si>
  <si>
    <t xml:space="preserve">The contractor payment in case of additional item or quantity will be made as PWD SoR 2022. </t>
  </si>
  <si>
    <t xml:space="preserve">The contractor payment will be paid as per actual work done quantity by measurement book entry. </t>
  </si>
  <si>
    <r>
      <t xml:space="preserve">Supply of </t>
    </r>
    <r>
      <rPr>
        <b/>
        <sz val="16"/>
        <color theme="1"/>
        <rFont val="Calibri"/>
        <family val="2"/>
        <scheme val="minor"/>
      </rPr>
      <t>Roof Screws</t>
    </r>
    <r>
      <rPr>
        <sz val="16"/>
        <color theme="1"/>
        <rFont val="Calibri"/>
        <family val="2"/>
        <scheme val="minor"/>
      </rPr>
      <t xml:space="preserve"> having mimimum yeild strength 50 ksi and with necessary anchoring  accessories .all complete and accepted by the Engineer-In-charge.</t>
    </r>
  </si>
  <si>
    <t>Part-C: Profile Sheet  Work, West side portion (6240 sft, Length-128 ft) (6240 sft, Length-128 ft)</t>
  </si>
  <si>
    <r>
      <t>Supply and Installation of</t>
    </r>
    <r>
      <rPr>
        <b/>
        <sz val="16"/>
        <color theme="1"/>
        <rFont val="Calibri"/>
        <family val="2"/>
        <scheme val="minor"/>
      </rPr>
      <t xml:space="preserve"> 0.47 mm thick zinc alum colour coated profile roof sheet </t>
    </r>
    <r>
      <rPr>
        <sz val="16"/>
        <color theme="1"/>
        <rFont val="Calibri"/>
        <family val="2"/>
        <scheme val="minor"/>
      </rPr>
      <t xml:space="preserve">of durability class 2 from local or foreign source  TATA BLUE SCOPE/ SISCO or equivalent. with mimimum waranty period 10 years after installation for roof , wall etc. confirming to "ASTM A792" grade 80, AZ150 gm/sqm, including testing of  profile sheet </t>
    </r>
    <r>
      <rPr>
        <b/>
        <sz val="16"/>
        <color theme="1"/>
        <rFont val="Calibri"/>
        <family val="2"/>
        <scheme val="minor"/>
      </rPr>
      <t>(Zinc coated, strength etc</t>
    </r>
    <r>
      <rPr>
        <sz val="16"/>
        <color theme="1"/>
        <rFont val="Calibri"/>
        <family val="2"/>
        <scheme val="minor"/>
      </rPr>
      <t>), all complte as per drawing, specification and direction of Engineer-In-charge.</t>
    </r>
  </si>
  <si>
    <r>
      <t xml:space="preserve">Supply and Installation of </t>
    </r>
    <r>
      <rPr>
        <b/>
        <sz val="16"/>
        <color theme="1"/>
        <rFont val="Calibri"/>
        <family val="2"/>
        <scheme val="minor"/>
      </rPr>
      <t>GI purlin &amp; grit</t>
    </r>
    <r>
      <rPr>
        <sz val="16"/>
        <color theme="1"/>
        <rFont val="Calibri"/>
        <family val="2"/>
        <scheme val="minor"/>
      </rPr>
      <t xml:space="preserve"> of any size conforming to "</t>
    </r>
    <r>
      <rPr>
        <b/>
        <sz val="16"/>
        <color theme="1"/>
        <rFont val="Calibri"/>
        <family val="2"/>
        <scheme val="minor"/>
      </rPr>
      <t>ASTM A653" grade 45 or equivalent</t>
    </r>
    <r>
      <rPr>
        <sz val="16"/>
        <color theme="1"/>
        <rFont val="Calibri"/>
        <family val="2"/>
        <scheme val="minor"/>
      </rPr>
      <t>, with a minimum yeild strength of 310 Mpa, all complte as per drawing or specification or direction of Engineer-In-charge.</t>
    </r>
  </si>
  <si>
    <t>Supply and Installation of 0.47 mm thick zinc alum colour coated profile roof sheet from local or foreign source  TATA BLUE SCOPE/ SISCO or equivalent. with mimimum waranty period 10 years after installation for roof , wall etc. confirming to "ASTM A792" grade 80, AZ150 gm/sqm,all complte as per drawing or specification and direction of Engineer-In-charge.</t>
  </si>
  <si>
    <t>Supply and Installation of 0.47 mm thick zinc alum colour coated profile Gutter sheet from local or foreign source  TATA BLUE SCOPE/ SISCO or equivalent. with mimimum waranty period 05 years after installation for roof , wall etc. confirming to "ASTM A792" grade 80, AZ150 gm/sqm,including the cost of necessary accessories, all complte as per drawing or  specification and direction of Engineer-In-charge.</t>
  </si>
  <si>
    <r>
      <rPr>
        <b/>
        <sz val="16"/>
        <rFont val="Calibri"/>
        <family val="2"/>
        <scheme val="minor"/>
      </rPr>
      <t xml:space="preserve">Part-C: </t>
    </r>
    <r>
      <rPr>
        <sz val="16"/>
        <rFont val="Calibri"/>
        <family val="2"/>
        <scheme val="minor"/>
      </rPr>
      <t>Profile Sheet Change Work, West side portion (Approx. 6240 sft, Length-128 ft) (6240 sft, Length-128 ft)</t>
    </r>
  </si>
  <si>
    <t xml:space="preserve">Name of work: Renovation/Repair Work of Profile Sheet and Other work, UCEP Head Office Building </t>
  </si>
  <si>
    <t>Name of work: Renovation/Repair work; UCEP Head Office Building (3rd Floor Roof)</t>
  </si>
  <si>
    <t>Note for Instruction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</si>
</sst>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6" fillId="0" borderId="1" xfId="1" applyNumberFormat="1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164" fontId="2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/>
    <xf numFmtId="164" fontId="8" fillId="0" borderId="0" xfId="1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164" fontId="10" fillId="0" borderId="0" xfId="1" applyNumberFormat="1" applyFont="1"/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3432-1842-455E-B931-9E8F33EE48B9}">
  <sheetPr>
    <tabColor rgb="FFFFFF00"/>
  </sheetPr>
  <dimension ref="A1:D5"/>
  <sheetViews>
    <sheetView zoomScale="85" zoomScaleNormal="85" zoomScaleSheetLayoutView="85" workbookViewId="0">
      <selection activeCell="C11" sqref="C11"/>
    </sheetView>
  </sheetViews>
  <sheetFormatPr defaultColWidth="9.109375" defaultRowHeight="21" x14ac:dyDescent="0.4"/>
  <cols>
    <col min="1" max="1" width="7.6640625" style="5" customWidth="1"/>
    <col min="2" max="2" width="87" style="7" customWidth="1"/>
    <col min="3" max="3" width="27.44140625" style="11" customWidth="1"/>
    <col min="4" max="4" width="22.5546875" style="1" customWidth="1"/>
    <col min="5" max="5" width="12.6640625" style="1" customWidth="1"/>
    <col min="6" max="16384" width="9.109375" style="1"/>
  </cols>
  <sheetData>
    <row r="1" spans="1:4" ht="23.4" x14ac:dyDescent="0.4">
      <c r="A1" s="32" t="s">
        <v>38</v>
      </c>
      <c r="B1" s="32"/>
      <c r="C1" s="32"/>
      <c r="D1" s="32"/>
    </row>
    <row r="2" spans="1:4" ht="35.4" customHeight="1" x14ac:dyDescent="0.4">
      <c r="A2" s="31" t="s">
        <v>21</v>
      </c>
      <c r="B2" s="31"/>
      <c r="C2" s="31"/>
      <c r="D2" s="31"/>
    </row>
    <row r="3" spans="1:4" ht="42" x14ac:dyDescent="0.4">
      <c r="A3" s="8" t="s">
        <v>6</v>
      </c>
      <c r="B3" s="6" t="s">
        <v>4</v>
      </c>
      <c r="C3" s="12" t="s">
        <v>5</v>
      </c>
      <c r="D3" s="6" t="s">
        <v>2</v>
      </c>
    </row>
    <row r="4" spans="1:4" s="7" customFormat="1" ht="42.75" customHeight="1" x14ac:dyDescent="0.3">
      <c r="A4" s="2">
        <v>1</v>
      </c>
      <c r="B4" s="19" t="s">
        <v>37</v>
      </c>
      <c r="C4" s="20">
        <f>'BoQ, Part-C'!F19</f>
        <v>0</v>
      </c>
      <c r="D4" s="21"/>
    </row>
    <row r="5" spans="1:4" s="7" customFormat="1" ht="24.75" customHeight="1" x14ac:dyDescent="0.3">
      <c r="A5" s="2"/>
      <c r="B5" s="22" t="s">
        <v>3</v>
      </c>
      <c r="C5" s="23">
        <f>SUM(C4:C4)</f>
        <v>0</v>
      </c>
      <c r="D5" s="24"/>
    </row>
  </sheetData>
  <mergeCells count="2">
    <mergeCell ref="A2:D2"/>
    <mergeCell ref="A1:D1"/>
  </mergeCells>
  <printOptions horizontalCentered="1" verticalCentered="1"/>
  <pageMargins left="0.25" right="0.25" top="0.75" bottom="0.75" header="0.3" footer="0.3"/>
  <pageSetup paperSize="9" scale="7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DA68-2017-4725-96BA-5E8E8D1F669D}">
  <sheetPr>
    <tabColor theme="9" tint="-0.499984740745262"/>
  </sheetPr>
  <dimension ref="A1:G23"/>
  <sheetViews>
    <sheetView tabSelected="1" zoomScale="85" zoomScaleNormal="85" zoomScaleSheetLayoutView="85" workbookViewId="0">
      <selection activeCell="G5" sqref="G5"/>
    </sheetView>
  </sheetViews>
  <sheetFormatPr defaultColWidth="9.109375" defaultRowHeight="21" x14ac:dyDescent="0.4"/>
  <cols>
    <col min="1" max="1" width="7.109375" style="5" customWidth="1"/>
    <col min="2" max="2" width="61.109375" style="7" customWidth="1"/>
    <col min="3" max="3" width="8.5546875" style="1" bestFit="1" customWidth="1"/>
    <col min="4" max="4" width="22" style="11" customWidth="1"/>
    <col min="5" max="5" width="18.33203125" style="11" customWidth="1"/>
    <col min="6" max="6" width="18.109375" style="11" bestFit="1" customWidth="1"/>
    <col min="7" max="7" width="19" style="1" customWidth="1"/>
    <col min="8" max="8" width="16.88671875" style="1" customWidth="1"/>
    <col min="9" max="16384" width="9.109375" style="1"/>
  </cols>
  <sheetData>
    <row r="1" spans="1:7" ht="35.4" customHeight="1" x14ac:dyDescent="0.4">
      <c r="A1" s="37" t="s">
        <v>39</v>
      </c>
      <c r="B1" s="37"/>
      <c r="C1" s="37"/>
      <c r="D1" s="37"/>
      <c r="E1" s="37"/>
      <c r="F1" s="37"/>
      <c r="G1" s="37"/>
    </row>
    <row r="2" spans="1:7" x14ac:dyDescent="0.4">
      <c r="A2" s="38" t="s">
        <v>32</v>
      </c>
      <c r="B2" s="39"/>
      <c r="C2" s="39"/>
      <c r="D2" s="39"/>
      <c r="E2" s="39"/>
      <c r="F2" s="39"/>
      <c r="G2" s="40"/>
    </row>
    <row r="3" spans="1:7" ht="42" x14ac:dyDescent="0.4">
      <c r="A3" s="8" t="s">
        <v>7</v>
      </c>
      <c r="B3" s="6" t="s">
        <v>8</v>
      </c>
      <c r="C3" s="6" t="s">
        <v>0</v>
      </c>
      <c r="D3" s="10" t="s">
        <v>1</v>
      </c>
      <c r="E3" s="12" t="s">
        <v>9</v>
      </c>
      <c r="F3" s="12" t="s">
        <v>10</v>
      </c>
      <c r="G3" s="6" t="s">
        <v>2</v>
      </c>
    </row>
    <row r="4" spans="1:7" s="7" customFormat="1" ht="84" x14ac:dyDescent="0.3">
      <c r="A4" s="2">
        <v>1</v>
      </c>
      <c r="B4" s="14" t="s">
        <v>25</v>
      </c>
      <c r="C4" s="2" t="s">
        <v>12</v>
      </c>
      <c r="D4" s="9">
        <v>475</v>
      </c>
      <c r="E4" s="9"/>
      <c r="F4" s="9">
        <f t="shared" ref="F4:F15" si="0">D4*E4</f>
        <v>0</v>
      </c>
      <c r="G4" s="4"/>
    </row>
    <row r="5" spans="1:7" s="7" customFormat="1" ht="105" x14ac:dyDescent="0.3">
      <c r="A5" s="2">
        <v>2</v>
      </c>
      <c r="B5" s="14" t="s">
        <v>34</v>
      </c>
      <c r="C5" s="2" t="s">
        <v>12</v>
      </c>
      <c r="D5" s="9">
        <v>862</v>
      </c>
      <c r="E5" s="9"/>
      <c r="F5" s="9">
        <f t="shared" si="0"/>
        <v>0</v>
      </c>
      <c r="G5" s="4"/>
    </row>
    <row r="6" spans="1:7" s="7" customFormat="1" ht="231" x14ac:dyDescent="0.3">
      <c r="A6" s="2">
        <v>3</v>
      </c>
      <c r="B6" s="14" t="s">
        <v>33</v>
      </c>
      <c r="C6" s="2" t="s">
        <v>12</v>
      </c>
      <c r="D6" s="9">
        <v>2500</v>
      </c>
      <c r="E6" s="9"/>
      <c r="F6" s="9">
        <f t="shared" si="0"/>
        <v>0</v>
      </c>
      <c r="G6" s="4"/>
    </row>
    <row r="7" spans="1:7" s="7" customFormat="1" ht="189" x14ac:dyDescent="0.3">
      <c r="A7" s="2">
        <v>4</v>
      </c>
      <c r="B7" s="14" t="s">
        <v>35</v>
      </c>
      <c r="C7" s="2" t="s">
        <v>12</v>
      </c>
      <c r="D7" s="9">
        <v>480</v>
      </c>
      <c r="E7" s="9"/>
      <c r="F7" s="9">
        <f t="shared" si="0"/>
        <v>0</v>
      </c>
      <c r="G7" s="4"/>
    </row>
    <row r="8" spans="1:7" s="7" customFormat="1" ht="210" x14ac:dyDescent="0.3">
      <c r="A8" s="2">
        <v>5</v>
      </c>
      <c r="B8" s="14" t="s">
        <v>36</v>
      </c>
      <c r="C8" s="2" t="s">
        <v>12</v>
      </c>
      <c r="D8" s="9">
        <v>330</v>
      </c>
      <c r="E8" s="9"/>
      <c r="F8" s="9">
        <f t="shared" si="0"/>
        <v>0</v>
      </c>
      <c r="G8" s="4"/>
    </row>
    <row r="9" spans="1:7" s="7" customFormat="1" ht="84" x14ac:dyDescent="0.3">
      <c r="A9" s="2">
        <v>6</v>
      </c>
      <c r="B9" s="14" t="s">
        <v>13</v>
      </c>
      <c r="C9" s="2" t="s">
        <v>16</v>
      </c>
      <c r="D9" s="9">
        <v>43</v>
      </c>
      <c r="E9" s="9"/>
      <c r="F9" s="9">
        <f t="shared" si="0"/>
        <v>0</v>
      </c>
      <c r="G9" s="4"/>
    </row>
    <row r="10" spans="1:7" s="7" customFormat="1" ht="105" x14ac:dyDescent="0.3">
      <c r="A10" s="2">
        <v>7</v>
      </c>
      <c r="B10" s="14" t="s">
        <v>17</v>
      </c>
      <c r="C10" s="2" t="s">
        <v>12</v>
      </c>
      <c r="D10" s="9">
        <v>165</v>
      </c>
      <c r="E10" s="9"/>
      <c r="F10" s="9">
        <f t="shared" si="0"/>
        <v>0</v>
      </c>
      <c r="G10" s="4"/>
    </row>
    <row r="11" spans="1:7" s="7" customFormat="1" ht="84" x14ac:dyDescent="0.3">
      <c r="A11" s="2">
        <v>8</v>
      </c>
      <c r="B11" s="14" t="s">
        <v>31</v>
      </c>
      <c r="C11" s="2" t="s">
        <v>15</v>
      </c>
      <c r="D11" s="9">
        <v>4600</v>
      </c>
      <c r="E11" s="9"/>
      <c r="F11" s="9">
        <f t="shared" si="0"/>
        <v>0</v>
      </c>
      <c r="G11" s="4"/>
    </row>
    <row r="12" spans="1:7" s="7" customFormat="1" ht="84" x14ac:dyDescent="0.3">
      <c r="A12" s="2">
        <v>9</v>
      </c>
      <c r="B12" s="14" t="s">
        <v>26</v>
      </c>
      <c r="C12" s="2" t="s">
        <v>16</v>
      </c>
      <c r="D12" s="9">
        <v>460</v>
      </c>
      <c r="E12" s="9"/>
      <c r="F12" s="9">
        <f t="shared" si="0"/>
        <v>0</v>
      </c>
      <c r="G12" s="4"/>
    </row>
    <row r="13" spans="1:7" s="7" customFormat="1" ht="105" x14ac:dyDescent="0.3">
      <c r="A13" s="2">
        <v>10</v>
      </c>
      <c r="B13" s="14" t="s">
        <v>18</v>
      </c>
      <c r="C13" s="2" t="s">
        <v>19</v>
      </c>
      <c r="D13" s="9">
        <v>530</v>
      </c>
      <c r="E13" s="9"/>
      <c r="F13" s="9">
        <f t="shared" si="0"/>
        <v>0</v>
      </c>
      <c r="G13" s="4"/>
    </row>
    <row r="14" spans="1:7" s="7" customFormat="1" ht="105" x14ac:dyDescent="0.3">
      <c r="A14" s="2">
        <v>11</v>
      </c>
      <c r="B14" s="14" t="s">
        <v>14</v>
      </c>
      <c r="C14" s="2" t="s">
        <v>11</v>
      </c>
      <c r="D14" s="9">
        <v>8600</v>
      </c>
      <c r="E14" s="9"/>
      <c r="F14" s="9">
        <f t="shared" si="0"/>
        <v>0</v>
      </c>
      <c r="G14" s="4"/>
    </row>
    <row r="15" spans="1:7" s="7" customFormat="1" ht="33" customHeight="1" x14ac:dyDescent="0.3">
      <c r="A15" s="2">
        <v>12</v>
      </c>
      <c r="B15" s="14" t="s">
        <v>20</v>
      </c>
      <c r="C15" s="2" t="s">
        <v>19</v>
      </c>
      <c r="D15" s="9">
        <v>580</v>
      </c>
      <c r="E15" s="9"/>
      <c r="F15" s="9">
        <f t="shared" si="0"/>
        <v>0</v>
      </c>
      <c r="G15" s="4"/>
    </row>
    <row r="16" spans="1:7" x14ac:dyDescent="0.4">
      <c r="A16" s="2"/>
      <c r="B16" s="41" t="s">
        <v>24</v>
      </c>
      <c r="C16" s="41"/>
      <c r="D16" s="41"/>
      <c r="E16" s="41"/>
      <c r="F16" s="13">
        <f>SUM(F4:F15)</f>
        <v>0</v>
      </c>
      <c r="G16" s="3"/>
    </row>
    <row r="17" spans="1:7" x14ac:dyDescent="0.4">
      <c r="A17" s="15"/>
      <c r="B17" s="42" t="s">
        <v>27</v>
      </c>
      <c r="C17" s="43"/>
      <c r="D17" s="43"/>
      <c r="E17" s="44"/>
      <c r="F17" s="18">
        <f>F16*0.105</f>
        <v>0</v>
      </c>
      <c r="G17" s="16"/>
    </row>
    <row r="18" spans="1:7" x14ac:dyDescent="0.4">
      <c r="A18" s="15"/>
      <c r="B18" s="34" t="s">
        <v>22</v>
      </c>
      <c r="C18" s="35"/>
      <c r="D18" s="35"/>
      <c r="E18" s="36"/>
      <c r="F18" s="17">
        <f>SUM(F16:F17)</f>
        <v>0</v>
      </c>
      <c r="G18" s="16"/>
    </row>
    <row r="19" spans="1:7" x14ac:dyDescent="0.4">
      <c r="A19" s="15"/>
      <c r="B19" s="34" t="s">
        <v>23</v>
      </c>
      <c r="C19" s="35"/>
      <c r="D19" s="35"/>
      <c r="E19" s="36"/>
      <c r="F19" s="17"/>
      <c r="G19" s="16"/>
    </row>
    <row r="20" spans="1:7" x14ac:dyDescent="0.4">
      <c r="A20" s="33" t="s">
        <v>40</v>
      </c>
      <c r="B20" s="33"/>
      <c r="C20" s="33"/>
      <c r="D20" s="33"/>
      <c r="E20" s="33"/>
      <c r="F20" s="33"/>
      <c r="G20" s="33"/>
    </row>
    <row r="21" spans="1:7" ht="23.4" x14ac:dyDescent="0.45">
      <c r="A21" s="27">
        <v>1</v>
      </c>
      <c r="B21" s="28" t="s">
        <v>28</v>
      </c>
      <c r="C21" s="29"/>
      <c r="D21" s="30"/>
      <c r="E21" s="26"/>
      <c r="F21" s="26"/>
      <c r="G21" s="25"/>
    </row>
    <row r="22" spans="1:7" ht="23.4" x14ac:dyDescent="0.45">
      <c r="A22" s="27">
        <v>2</v>
      </c>
      <c r="B22" s="28" t="s">
        <v>29</v>
      </c>
      <c r="C22" s="29"/>
      <c r="D22" s="30"/>
      <c r="E22" s="26"/>
      <c r="F22" s="26"/>
      <c r="G22" s="25"/>
    </row>
    <row r="23" spans="1:7" ht="23.4" x14ac:dyDescent="0.45">
      <c r="A23" s="27">
        <v>3</v>
      </c>
      <c r="B23" s="28" t="s">
        <v>30</v>
      </c>
      <c r="C23" s="29"/>
      <c r="D23" s="30"/>
      <c r="E23" s="26"/>
      <c r="F23" s="26"/>
      <c r="G23" s="25"/>
    </row>
  </sheetData>
  <mergeCells count="7">
    <mergeCell ref="A20:G20"/>
    <mergeCell ref="B19:E19"/>
    <mergeCell ref="A1:G1"/>
    <mergeCell ref="A2:G2"/>
    <mergeCell ref="B16:E16"/>
    <mergeCell ref="B17:E17"/>
    <mergeCell ref="B18:E18"/>
  </mergeCells>
  <printOptions horizontalCentered="1" verticalCentered="1"/>
  <pageMargins left="0.25" right="0.25" top="0.75" bottom="0.75" header="0.3" footer="0.3"/>
  <pageSetup paperSize="9" scale="7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of BoQ</vt:lpstr>
      <vt:lpstr>BoQ, Part-C</vt:lpstr>
      <vt:lpstr>'BoQ, Part-C'!Print_Area</vt:lpstr>
      <vt:lpstr>'Summary of BoQ'!Print_Area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Nikhil Chandro Mojumder</dc:creator>
  <cp:lastModifiedBy>Dipankar Kumar Mondal</cp:lastModifiedBy>
  <cp:lastPrinted>2023-01-17T10:15:05Z</cp:lastPrinted>
  <dcterms:created xsi:type="dcterms:W3CDTF">2022-02-09T05:25:20Z</dcterms:created>
  <dcterms:modified xsi:type="dcterms:W3CDTF">2023-01-25T08:25:56Z</dcterms:modified>
</cp:coreProperties>
</file>